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kta\Downloads\"/>
    </mc:Choice>
  </mc:AlternateContent>
  <xr:revisionPtr revIDLastSave="0" documentId="13_ncr:1_{C86AA895-2740-4C6E-AF1F-04B96936181F}" xr6:coauthVersionLast="40" xr6:coauthVersionMax="40" xr10:uidLastSave="{00000000-0000-0000-0000-000000000000}"/>
  <bookViews>
    <workbookView xWindow="0" yWindow="0" windowWidth="20490" windowHeight="9510" xr2:uid="{00000000-000D-0000-FFFF-FFFF00000000}"/>
  </bookViews>
  <sheets>
    <sheet name="Proposal Present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3" i="1" l="1"/>
  <c r="C42" i="1"/>
  <c r="E42" i="1" s="1"/>
  <c r="E41" i="1"/>
  <c r="C41" i="1"/>
  <c r="C43" i="1" s="1"/>
  <c r="D38" i="1"/>
  <c r="E37" i="1"/>
  <c r="C37" i="1"/>
  <c r="C36" i="1"/>
  <c r="E36" i="1" s="1"/>
  <c r="E35" i="1"/>
  <c r="C35" i="1"/>
  <c r="C34" i="1"/>
  <c r="E34" i="1" s="1"/>
  <c r="E33" i="1"/>
  <c r="C33" i="1"/>
  <c r="C32" i="1"/>
  <c r="E32" i="1" s="1"/>
  <c r="E31" i="1"/>
  <c r="C31" i="1"/>
  <c r="C30" i="1"/>
  <c r="C38" i="1" s="1"/>
  <c r="C26" i="1"/>
  <c r="E26" i="1" s="1"/>
  <c r="C25" i="1"/>
  <c r="E25" i="1" s="1"/>
  <c r="D24" i="1"/>
  <c r="D27" i="1" s="1"/>
  <c r="C23" i="1"/>
  <c r="E23" i="1" s="1"/>
  <c r="E22" i="1"/>
  <c r="C22" i="1"/>
  <c r="C21" i="1"/>
  <c r="E21" i="1" s="1"/>
  <c r="E20" i="1"/>
  <c r="C20" i="1"/>
  <c r="D19" i="1"/>
  <c r="C19" i="1"/>
  <c r="C18" i="1"/>
  <c r="E18" i="1" s="1"/>
  <c r="C17" i="1"/>
  <c r="E17" i="1" s="1"/>
  <c r="C16" i="1"/>
  <c r="E16" i="1" s="1"/>
  <c r="E15" i="1" s="1"/>
  <c r="D15" i="1"/>
  <c r="E24" i="1" l="1"/>
  <c r="E43" i="1"/>
  <c r="E19" i="1"/>
  <c r="D46" i="1"/>
  <c r="E30" i="1"/>
  <c r="E38" i="1" s="1"/>
  <c r="C15" i="1"/>
  <c r="C24" i="1"/>
  <c r="C27" i="1" l="1"/>
  <c r="E27" i="1"/>
  <c r="E46" i="1" s="1"/>
</calcChain>
</file>

<file path=xl/sharedStrings.xml><?xml version="1.0" encoding="utf-8"?>
<sst xmlns="http://schemas.openxmlformats.org/spreadsheetml/2006/main" count="55" uniqueCount="55">
  <si>
    <t>University of Puerto Rico - Mayagüez Campus</t>
  </si>
  <si>
    <t>School of Engineering</t>
  </si>
  <si>
    <t>Department of Electrical and Computer Engineering</t>
  </si>
  <si>
    <t>Proposal Oral Presentation Evaluation Form</t>
  </si>
  <si>
    <t>Course</t>
  </si>
  <si>
    <t>Section</t>
  </si>
  <si>
    <t>Semester</t>
  </si>
  <si>
    <t>Date</t>
  </si>
  <si>
    <t>Name of Team</t>
  </si>
  <si>
    <t>Title of Project</t>
  </si>
  <si>
    <t>Name of Evaluator</t>
  </si>
  <si>
    <t>Category</t>
  </si>
  <si>
    <t>Assessment</t>
  </si>
  <si>
    <t>Point Value</t>
  </si>
  <si>
    <t>Percentage Weight</t>
  </si>
  <si>
    <t>Score</t>
  </si>
  <si>
    <t>Comments</t>
  </si>
  <si>
    <t>Contents</t>
  </si>
  <si>
    <t>Introduction/Background</t>
  </si>
  <si>
    <t>Clearly describes the problem to be solved by the product or service (problem statement)</t>
  </si>
  <si>
    <t>Summarizes deliverables and products</t>
  </si>
  <si>
    <t>Body</t>
  </si>
  <si>
    <t>Objectives are SMART</t>
  </si>
  <si>
    <t>Clearly states proposed solution</t>
  </si>
  <si>
    <t>Conclusion</t>
  </si>
  <si>
    <t>Emphasizes deliverables and products</t>
  </si>
  <si>
    <t>Emphasizes project impact</t>
  </si>
  <si>
    <t>Subtotal Contents</t>
  </si>
  <si>
    <t>Presentation Skills</t>
  </si>
  <si>
    <t>Organization/Outline</t>
  </si>
  <si>
    <t>Pronunciation, grammar, articulation</t>
  </si>
  <si>
    <t>Projection, clothing</t>
  </si>
  <si>
    <t>Management of questions</t>
  </si>
  <si>
    <t>Quality of slides</t>
  </si>
  <si>
    <t>Support of arguments with evidence</t>
  </si>
  <si>
    <t>Time Management, on time</t>
  </si>
  <si>
    <t>Subtotal Presentation Skills</t>
  </si>
  <si>
    <t>Overall</t>
  </si>
  <si>
    <t>Overall quality</t>
  </si>
  <si>
    <t>Knowledge of material</t>
  </si>
  <si>
    <t>Subtotal Overall</t>
  </si>
  <si>
    <t>Total</t>
  </si>
  <si>
    <t>Copyright © 2012 (Nayda Santiago, Fernando Vega, Aug 2013)</t>
  </si>
  <si>
    <t>Scale</t>
  </si>
  <si>
    <t>Quality</t>
  </si>
  <si>
    <t>Numeric equivalent value</t>
  </si>
  <si>
    <t>Excellent</t>
  </si>
  <si>
    <t>Good</t>
  </si>
  <si>
    <t>Fairly good</t>
  </si>
  <si>
    <t>Deficient</t>
  </si>
  <si>
    <t>No information</t>
  </si>
  <si>
    <t>Compares to other existing products and states the added value of the product or service</t>
  </si>
  <si>
    <t>Summarizes milestones and resources</t>
  </si>
  <si>
    <r>
      <t xml:space="preserve">Summarizes </t>
    </r>
    <r>
      <rPr>
        <u/>
        <sz val="10"/>
        <rFont val="Arial"/>
        <family val="2"/>
      </rPr>
      <t>most significant</t>
    </r>
    <r>
      <rPr>
        <sz val="10"/>
        <rFont val="Arial"/>
      </rPr>
      <t xml:space="preserve"> budget items</t>
    </r>
  </si>
  <si>
    <t>Appropriate to audience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</si>
</sst>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"/>
  </numFmts>
  <fonts count="12" x14ac:knownFonts="1">
    <font>
      <sz val="10"/>
      <name val="Arial"/>
    </font>
    <font>
      <b/>
      <sz val="14"/>
      <color rgb="FF003300"/>
      <name val="Times New Roman"/>
    </font>
    <font>
      <b/>
      <sz val="14"/>
      <color rgb="FF003366"/>
      <name val="Arial"/>
    </font>
    <font>
      <b/>
      <sz val="10"/>
      <name val="Arial"/>
    </font>
    <font>
      <b/>
      <sz val="14"/>
      <name val="Arial"/>
    </font>
    <font>
      <b/>
      <sz val="12"/>
      <name val="Arial"/>
    </font>
    <font>
      <b/>
      <sz val="11"/>
      <name val="Arial"/>
    </font>
    <font>
      <sz val="11"/>
      <name val="Arial"/>
    </font>
    <font>
      <sz val="8"/>
      <name val="Arial"/>
    </font>
    <font>
      <b/>
      <sz val="16"/>
      <name val="Arial"/>
    </font>
    <font>
      <u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1" xfId="0" applyFont="1" applyBorder="1" applyAlignment="1">
      <alignment horizontal="right"/>
    </xf>
    <xf numFmtId="0" fontId="0" fillId="0" borderId="1" xfId="0" applyFont="1" applyBorder="1"/>
    <xf numFmtId="164" fontId="0" fillId="0" borderId="1" xfId="0" applyNumberFormat="1" applyFont="1" applyBorder="1"/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6" fillId="0" borderId="4" xfId="0" applyFont="1" applyBorder="1"/>
    <xf numFmtId="0" fontId="6" fillId="0" borderId="4" xfId="0" applyFont="1" applyBorder="1"/>
    <xf numFmtId="9" fontId="6" fillId="0" borderId="4" xfId="0" applyNumberFormat="1" applyFont="1" applyBorder="1"/>
    <xf numFmtId="0" fontId="7" fillId="0" borderId="4" xfId="0" applyFont="1" applyBorder="1"/>
    <xf numFmtId="0" fontId="0" fillId="0" borderId="4" xfId="0" applyFont="1" applyBorder="1" applyAlignment="1">
      <alignment wrapText="1"/>
    </xf>
    <xf numFmtId="9" fontId="0" fillId="0" borderId="4" xfId="0" applyNumberFormat="1" applyFont="1" applyBorder="1" applyAlignment="1">
      <alignment wrapText="1"/>
    </xf>
    <xf numFmtId="9" fontId="3" fillId="0" borderId="4" xfId="0" applyNumberFormat="1" applyFont="1" applyBorder="1"/>
    <xf numFmtId="0" fontId="0" fillId="0" borderId="4" xfId="0" applyFont="1" applyBorder="1"/>
    <xf numFmtId="9" fontId="0" fillId="0" borderId="4" xfId="0" applyNumberFormat="1" applyFont="1" applyBorder="1"/>
    <xf numFmtId="0" fontId="7" fillId="0" borderId="4" xfId="0" applyFont="1" applyBorder="1"/>
    <xf numFmtId="0" fontId="7" fillId="0" borderId="4" xfId="0" applyFont="1" applyBorder="1" applyAlignment="1">
      <alignment wrapText="1"/>
    </xf>
    <xf numFmtId="9" fontId="0" fillId="0" borderId="1" xfId="0" applyNumberFormat="1" applyFont="1" applyBorder="1"/>
    <xf numFmtId="9" fontId="5" fillId="0" borderId="4" xfId="0" applyNumberFormat="1" applyFont="1" applyBorder="1"/>
    <xf numFmtId="0" fontId="0" fillId="0" borderId="4" xfId="0" applyFont="1" applyBorder="1" applyAlignment="1">
      <alignment vertical="center" wrapText="1"/>
    </xf>
    <xf numFmtId="0" fontId="4" fillId="2" borderId="1" xfId="0" applyFont="1" applyFill="1" applyBorder="1"/>
    <xf numFmtId="9" fontId="4" fillId="2" borderId="1" xfId="0" applyNumberFormat="1" applyFont="1" applyFill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3" xfId="0" applyFont="1" applyBorder="1"/>
    <xf numFmtId="0" fontId="0" fillId="0" borderId="0" xfId="0"/>
    <xf numFmtId="15" fontId="0" fillId="0" borderId="3" xfId="0" applyNumberFormat="1" applyFont="1" applyBorder="1"/>
    <xf numFmtId="164" fontId="0" fillId="0" borderId="3" xfId="0" applyNumberFormat="1" applyFont="1" applyBorder="1"/>
    <xf numFmtId="0" fontId="9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Font="1" applyBorder="1"/>
    <xf numFmtId="0" fontId="11" fillId="0" borderId="4" xfId="0" applyFont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8448675" y="85725"/>
    <xdr:ext cx="857250" cy="781050"/>
    <xdr:pic>
      <xdr:nvPicPr>
        <xdr:cNvPr id="2" name="image0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57250" cy="781050"/>
        </a:xfrm>
        <a:prstGeom prst="rect">
          <a:avLst/>
        </a:prstGeom>
        <a:noFill/>
      </xdr:spPr>
    </xdr:pic>
    <xdr:clientData fLocksWithSheet="0"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tabSelected="1" topLeftCell="A27" workbookViewId="0">
      <selection activeCell="F36" sqref="F36"/>
    </sheetView>
  </sheetViews>
  <sheetFormatPr defaultColWidth="17.28515625" defaultRowHeight="15.75" customHeight="1" x14ac:dyDescent="0.2"/>
  <cols>
    <col min="1" max="1" width="37.5703125" customWidth="1"/>
    <col min="2" max="2" width="17.85546875" customWidth="1"/>
    <col min="3" max="3" width="16.42578125" hidden="1" customWidth="1"/>
    <col min="4" max="4" width="16.85546875" customWidth="1"/>
    <col min="5" max="5" width="15.42578125" customWidth="1"/>
    <col min="6" max="6" width="49.5703125" customWidth="1"/>
  </cols>
  <sheetData>
    <row r="1" spans="1:6" ht="20.25" customHeight="1" x14ac:dyDescent="0.3">
      <c r="A1" s="33" t="s">
        <v>0</v>
      </c>
      <c r="B1" s="28"/>
      <c r="C1" s="28"/>
      <c r="D1" s="28"/>
      <c r="E1" s="28"/>
      <c r="F1" s="28"/>
    </row>
    <row r="2" spans="1:6" ht="20.25" customHeight="1" x14ac:dyDescent="0.3">
      <c r="A2" s="33" t="s">
        <v>1</v>
      </c>
      <c r="B2" s="28"/>
      <c r="C2" s="28"/>
      <c r="D2" s="28"/>
      <c r="E2" s="28"/>
      <c r="F2" s="28"/>
    </row>
    <row r="3" spans="1:6" ht="20.25" customHeight="1" x14ac:dyDescent="0.3">
      <c r="A3" s="33" t="s">
        <v>2</v>
      </c>
      <c r="B3" s="28"/>
      <c r="C3" s="28"/>
      <c r="D3" s="28"/>
      <c r="E3" s="28"/>
      <c r="F3" s="28"/>
    </row>
    <row r="4" spans="1:6" ht="18" customHeight="1" x14ac:dyDescent="0.25">
      <c r="A4" s="34" t="s">
        <v>3</v>
      </c>
      <c r="B4" s="28"/>
      <c r="C4" s="28"/>
      <c r="D4" s="28"/>
      <c r="E4" s="28"/>
      <c r="F4" s="28"/>
    </row>
    <row r="5" spans="1:6" ht="12.75" customHeight="1" x14ac:dyDescent="0.2">
      <c r="A5" s="1" t="s">
        <v>4</v>
      </c>
      <c r="B5" s="35"/>
      <c r="C5" s="28"/>
      <c r="D5" s="28"/>
      <c r="E5" s="2"/>
      <c r="F5" s="2"/>
    </row>
    <row r="6" spans="1:6" ht="12.75" customHeight="1" x14ac:dyDescent="0.2">
      <c r="A6" s="1" t="s">
        <v>5</v>
      </c>
      <c r="B6" s="27"/>
      <c r="C6" s="28"/>
      <c r="D6" s="28"/>
      <c r="E6" s="2"/>
      <c r="F6" s="2"/>
    </row>
    <row r="7" spans="1:6" ht="12.75" customHeight="1" x14ac:dyDescent="0.2">
      <c r="A7" s="1" t="s">
        <v>6</v>
      </c>
      <c r="B7" s="30"/>
      <c r="C7" s="28"/>
      <c r="D7" s="28"/>
      <c r="E7" s="3"/>
      <c r="F7" s="2"/>
    </row>
    <row r="8" spans="1:6" ht="12.75" customHeight="1" x14ac:dyDescent="0.2">
      <c r="A8" s="1" t="s">
        <v>7</v>
      </c>
      <c r="B8" s="29"/>
      <c r="C8" s="28"/>
      <c r="D8" s="28"/>
      <c r="E8" s="2"/>
      <c r="F8" s="2"/>
    </row>
    <row r="9" spans="1:6" ht="12.75" customHeight="1" x14ac:dyDescent="0.2">
      <c r="A9" s="1" t="s">
        <v>8</v>
      </c>
      <c r="B9" s="27"/>
      <c r="C9" s="28"/>
      <c r="D9" s="28"/>
      <c r="E9" s="2"/>
      <c r="F9" s="2"/>
    </row>
    <row r="10" spans="1:6" ht="12.75" customHeight="1" x14ac:dyDescent="0.2">
      <c r="A10" s="1" t="s">
        <v>9</v>
      </c>
      <c r="B10" s="27"/>
      <c r="C10" s="28"/>
      <c r="D10" s="28"/>
      <c r="E10" s="2"/>
      <c r="F10" s="2"/>
    </row>
    <row r="11" spans="1:6" ht="12.75" customHeight="1" x14ac:dyDescent="0.2">
      <c r="A11" s="1" t="s">
        <v>10</v>
      </c>
      <c r="B11" s="27"/>
      <c r="C11" s="28"/>
      <c r="D11" s="28"/>
      <c r="E11" s="2"/>
      <c r="F11" s="2"/>
    </row>
    <row r="12" spans="1:6" ht="12.75" customHeight="1" x14ac:dyDescent="0.2">
      <c r="A12" s="2"/>
      <c r="B12" s="2"/>
      <c r="C12" s="2"/>
      <c r="D12" s="2"/>
      <c r="E12" s="2"/>
      <c r="F12" s="2"/>
    </row>
    <row r="13" spans="1:6" ht="36" customHeight="1" x14ac:dyDescent="0.2">
      <c r="A13" s="4" t="s">
        <v>11</v>
      </c>
      <c r="B13" s="4" t="s">
        <v>12</v>
      </c>
      <c r="C13" s="4" t="s">
        <v>13</v>
      </c>
      <c r="D13" s="4" t="s">
        <v>14</v>
      </c>
      <c r="E13" s="4" t="s">
        <v>15</v>
      </c>
      <c r="F13" s="4" t="s">
        <v>16</v>
      </c>
    </row>
    <row r="14" spans="1:6" ht="15.75" customHeight="1" x14ac:dyDescent="0.25">
      <c r="A14" s="5" t="s">
        <v>17</v>
      </c>
      <c r="B14" s="5"/>
      <c r="C14" s="5"/>
      <c r="D14" s="5"/>
      <c r="E14" s="5"/>
      <c r="F14" s="5"/>
    </row>
    <row r="15" spans="1:6" ht="15" customHeight="1" x14ac:dyDescent="0.25">
      <c r="A15" s="6" t="s">
        <v>18</v>
      </c>
      <c r="B15" s="6"/>
      <c r="C15" s="7">
        <f t="shared" ref="C15:E15" si="0">SUM(C16:C18)</f>
        <v>0</v>
      </c>
      <c r="D15" s="8">
        <f t="shared" si="0"/>
        <v>0.1</v>
      </c>
      <c r="E15" s="8">
        <f t="shared" si="0"/>
        <v>0</v>
      </c>
      <c r="F15" s="9"/>
    </row>
    <row r="16" spans="1:6" ht="38.25" customHeight="1" x14ac:dyDescent="0.2">
      <c r="A16" s="10" t="s">
        <v>19</v>
      </c>
      <c r="B16" s="10"/>
      <c r="C16" s="10" t="str">
        <f t="shared" ref="C16:C18" si="1">IF(B16=$A$52,$B$52,IF(B16=$A$53,$B$53,IF(B16=$A$54,$B$54,IF(B16=$A$55,$B$55,IF(B16=$A$56,$B$56,"")))))</f>
        <v/>
      </c>
      <c r="D16" s="11">
        <v>0.04</v>
      </c>
      <c r="E16" s="12" t="str">
        <f t="shared" ref="E16:E18" si="2">IFERROR(C16*D16,"")</f>
        <v/>
      </c>
      <c r="F16" s="10"/>
    </row>
    <row r="17" spans="1:6" ht="12.75" customHeight="1" x14ac:dyDescent="0.2">
      <c r="A17" s="13" t="s">
        <v>20</v>
      </c>
      <c r="B17" s="10"/>
      <c r="C17" s="10" t="str">
        <f t="shared" si="1"/>
        <v/>
      </c>
      <c r="D17" s="14">
        <v>0.03</v>
      </c>
      <c r="E17" s="12" t="str">
        <f t="shared" si="2"/>
        <v/>
      </c>
      <c r="F17" s="13"/>
    </row>
    <row r="18" spans="1:6" ht="38.25" customHeight="1" x14ac:dyDescent="0.2">
      <c r="A18" s="10" t="s">
        <v>51</v>
      </c>
      <c r="B18" s="10"/>
      <c r="C18" s="10" t="str">
        <f t="shared" si="1"/>
        <v/>
      </c>
      <c r="D18" s="11">
        <v>0.03</v>
      </c>
      <c r="E18" s="12" t="str">
        <f t="shared" si="2"/>
        <v/>
      </c>
      <c r="F18" s="10"/>
    </row>
    <row r="19" spans="1:6" ht="15" customHeight="1" x14ac:dyDescent="0.25">
      <c r="A19" s="6" t="s">
        <v>21</v>
      </c>
      <c r="B19" s="9"/>
      <c r="C19" s="15">
        <f t="shared" ref="C19:E19" si="3">SUM(C20:C23)</f>
        <v>0</v>
      </c>
      <c r="D19" s="8">
        <f t="shared" si="3"/>
        <v>0.3</v>
      </c>
      <c r="E19" s="8">
        <f t="shared" si="3"/>
        <v>0</v>
      </c>
      <c r="F19" s="9"/>
    </row>
    <row r="20" spans="1:6" ht="12.75" customHeight="1" x14ac:dyDescent="0.2">
      <c r="A20" s="13" t="s">
        <v>22</v>
      </c>
      <c r="B20" s="10"/>
      <c r="C20" s="10" t="str">
        <f t="shared" ref="C20:C23" si="4">IF(B20=$A$52,$B$52,IF(B20=$A$53,$B$53,IF(B20=$A$54,$B$54,IF(B20=$A$55,$B$55,IF(B20=$A$56,$B$56,"")))))</f>
        <v/>
      </c>
      <c r="D20" s="14">
        <v>0.1</v>
      </c>
      <c r="E20" s="12" t="str">
        <f t="shared" ref="E20:E23" si="5">IFERROR(C20*D20,"")</f>
        <v/>
      </c>
      <c r="F20" s="13"/>
    </row>
    <row r="21" spans="1:6" ht="12.75" customHeight="1" x14ac:dyDescent="0.2">
      <c r="A21" s="13" t="s">
        <v>23</v>
      </c>
      <c r="B21" s="10"/>
      <c r="C21" s="10" t="str">
        <f t="shared" si="4"/>
        <v/>
      </c>
      <c r="D21" s="14">
        <v>0.1</v>
      </c>
      <c r="E21" s="12" t="str">
        <f t="shared" si="5"/>
        <v/>
      </c>
      <c r="F21" s="13"/>
    </row>
    <row r="22" spans="1:6" ht="12.75" customHeight="1" x14ac:dyDescent="0.2">
      <c r="A22" s="13" t="s">
        <v>52</v>
      </c>
      <c r="B22" s="10"/>
      <c r="C22" s="10" t="str">
        <f t="shared" si="4"/>
        <v/>
      </c>
      <c r="D22" s="14">
        <v>0.05</v>
      </c>
      <c r="E22" s="12" t="str">
        <f t="shared" si="5"/>
        <v/>
      </c>
      <c r="F22" s="13"/>
    </row>
    <row r="23" spans="1:6" ht="12.75" customHeight="1" x14ac:dyDescent="0.2">
      <c r="A23" s="36" t="s">
        <v>53</v>
      </c>
      <c r="B23" s="10"/>
      <c r="C23" s="10" t="str">
        <f t="shared" si="4"/>
        <v/>
      </c>
      <c r="D23" s="14">
        <v>0.05</v>
      </c>
      <c r="E23" s="12" t="str">
        <f t="shared" si="5"/>
        <v/>
      </c>
      <c r="F23" s="13"/>
    </row>
    <row r="24" spans="1:6" ht="15" customHeight="1" x14ac:dyDescent="0.25">
      <c r="A24" s="6" t="s">
        <v>24</v>
      </c>
      <c r="B24" s="16"/>
      <c r="C24" s="15">
        <f t="shared" ref="C24:E24" si="6">SUM(C25:C26)</f>
        <v>0</v>
      </c>
      <c r="D24" s="8">
        <f t="shared" si="6"/>
        <v>0.1</v>
      </c>
      <c r="E24" s="8">
        <f t="shared" si="6"/>
        <v>0</v>
      </c>
      <c r="F24" s="9"/>
    </row>
    <row r="25" spans="1:6" ht="12.75" customHeight="1" x14ac:dyDescent="0.2">
      <c r="A25" s="13" t="s">
        <v>25</v>
      </c>
      <c r="B25" s="10"/>
      <c r="C25" s="10" t="str">
        <f t="shared" ref="C25:C26" si="7">IF(B25=$A$52,$B$52,IF(B25=$A$53,$B$53,IF(B25=$A$54,$B$54,IF(B25=$A$55,$B$55,IF(B25=$A$56,$B$56,"")))))</f>
        <v/>
      </c>
      <c r="D25" s="14">
        <v>0.05</v>
      </c>
      <c r="E25" s="12" t="str">
        <f t="shared" ref="E25:E26" si="8">IFERROR(C25*D25,"")</f>
        <v/>
      </c>
      <c r="F25" s="13"/>
    </row>
    <row r="26" spans="1:6" ht="12.75" customHeight="1" x14ac:dyDescent="0.2">
      <c r="A26" s="13" t="s">
        <v>26</v>
      </c>
      <c r="B26" s="10"/>
      <c r="C26" s="10" t="str">
        <f t="shared" si="7"/>
        <v/>
      </c>
      <c r="D26" s="14">
        <v>0.05</v>
      </c>
      <c r="E26" s="12" t="str">
        <f t="shared" si="8"/>
        <v/>
      </c>
      <c r="F26" s="13"/>
    </row>
    <row r="27" spans="1:6" ht="15" customHeight="1" x14ac:dyDescent="0.25">
      <c r="A27" s="6" t="s">
        <v>27</v>
      </c>
      <c r="B27" s="6"/>
      <c r="C27" s="7">
        <f t="shared" ref="C27:E27" si="9">C24+C19+C15</f>
        <v>0</v>
      </c>
      <c r="D27" s="8">
        <f t="shared" si="9"/>
        <v>0.5</v>
      </c>
      <c r="E27" s="8">
        <f t="shared" si="9"/>
        <v>0</v>
      </c>
      <c r="F27" s="6"/>
    </row>
    <row r="28" spans="1:6" ht="12.75" customHeight="1" x14ac:dyDescent="0.2">
      <c r="A28" s="2"/>
      <c r="B28" s="2"/>
      <c r="C28" s="2"/>
      <c r="D28" s="17"/>
      <c r="E28" s="12"/>
      <c r="F28" s="2"/>
    </row>
    <row r="29" spans="1:6" ht="15.75" customHeight="1" x14ac:dyDescent="0.25">
      <c r="A29" s="5" t="s">
        <v>28</v>
      </c>
      <c r="B29" s="5"/>
      <c r="C29" s="5"/>
      <c r="D29" s="18"/>
      <c r="E29" s="18"/>
      <c r="F29" s="5"/>
    </row>
    <row r="30" spans="1:6" ht="12.75" customHeight="1" x14ac:dyDescent="0.2">
      <c r="A30" s="19" t="s">
        <v>29</v>
      </c>
      <c r="B30" s="10"/>
      <c r="C30" s="10" t="str">
        <f t="shared" ref="C30:C37" si="10">IF(B30=$A$52,$B$52,IF(B30=$A$53,$B$53,IF(B30=$A$54,$B$54,IF(B30=$A$55,$B$55,IF(B30=$A$56,$B$56,"")))))</f>
        <v/>
      </c>
      <c r="D30" s="14">
        <v>0.05</v>
      </c>
      <c r="E30" s="12" t="str">
        <f t="shared" ref="E30:E37" si="11">IFERROR(C30*D30,"")</f>
        <v/>
      </c>
      <c r="F30" s="13"/>
    </row>
    <row r="31" spans="1:6" ht="12.75" customHeight="1" x14ac:dyDescent="0.2">
      <c r="A31" s="36" t="s">
        <v>54</v>
      </c>
      <c r="B31" s="10"/>
      <c r="C31" s="10" t="str">
        <f t="shared" si="10"/>
        <v/>
      </c>
      <c r="D31" s="14">
        <v>0.05</v>
      </c>
      <c r="E31" s="12" t="str">
        <f t="shared" si="11"/>
        <v/>
      </c>
      <c r="F31" s="13"/>
    </row>
    <row r="32" spans="1:6" ht="12.75" customHeight="1" x14ac:dyDescent="0.2">
      <c r="A32" s="13" t="s">
        <v>30</v>
      </c>
      <c r="B32" s="10"/>
      <c r="C32" s="10" t="str">
        <f t="shared" si="10"/>
        <v/>
      </c>
      <c r="D32" s="14">
        <v>0.05</v>
      </c>
      <c r="E32" s="12" t="str">
        <f t="shared" si="11"/>
        <v/>
      </c>
      <c r="F32" s="13"/>
    </row>
    <row r="33" spans="1:6" ht="12.75" customHeight="1" x14ac:dyDescent="0.2">
      <c r="A33" s="13" t="s">
        <v>31</v>
      </c>
      <c r="B33" s="10"/>
      <c r="C33" s="10" t="str">
        <f t="shared" si="10"/>
        <v/>
      </c>
      <c r="D33" s="14">
        <v>0.05</v>
      </c>
      <c r="E33" s="12" t="str">
        <f t="shared" si="11"/>
        <v/>
      </c>
      <c r="F33" s="13"/>
    </row>
    <row r="34" spans="1:6" ht="12.75" customHeight="1" x14ac:dyDescent="0.2">
      <c r="A34" s="13" t="s">
        <v>32</v>
      </c>
      <c r="B34" s="10"/>
      <c r="C34" s="10" t="str">
        <f t="shared" si="10"/>
        <v/>
      </c>
      <c r="D34" s="14">
        <v>0.05</v>
      </c>
      <c r="E34" s="12" t="str">
        <f t="shared" si="11"/>
        <v/>
      </c>
      <c r="F34" s="13"/>
    </row>
    <row r="35" spans="1:6" ht="12.75" customHeight="1" x14ac:dyDescent="0.2">
      <c r="A35" s="13" t="s">
        <v>33</v>
      </c>
      <c r="B35" s="10"/>
      <c r="C35" s="10" t="str">
        <f t="shared" si="10"/>
        <v/>
      </c>
      <c r="D35" s="14">
        <v>0.05</v>
      </c>
      <c r="E35" s="12" t="str">
        <f t="shared" si="11"/>
        <v/>
      </c>
      <c r="F35" s="13"/>
    </row>
    <row r="36" spans="1:6" ht="12.75" customHeight="1" x14ac:dyDescent="0.2">
      <c r="A36" s="13" t="s">
        <v>34</v>
      </c>
      <c r="B36" s="10"/>
      <c r="C36" s="10" t="str">
        <f t="shared" si="10"/>
        <v/>
      </c>
      <c r="D36" s="14">
        <v>0.05</v>
      </c>
      <c r="E36" s="12" t="str">
        <f t="shared" si="11"/>
        <v/>
      </c>
      <c r="F36" s="13"/>
    </row>
    <row r="37" spans="1:6" ht="12.75" customHeight="1" x14ac:dyDescent="0.2">
      <c r="A37" s="13" t="s">
        <v>35</v>
      </c>
      <c r="B37" s="10"/>
      <c r="C37" s="10" t="str">
        <f t="shared" si="10"/>
        <v/>
      </c>
      <c r="D37" s="14">
        <v>0.05</v>
      </c>
      <c r="E37" s="12" t="str">
        <f t="shared" si="11"/>
        <v/>
      </c>
      <c r="F37" s="13"/>
    </row>
    <row r="38" spans="1:6" ht="15" customHeight="1" x14ac:dyDescent="0.25">
      <c r="A38" s="6" t="s">
        <v>36</v>
      </c>
      <c r="B38" s="6"/>
      <c r="C38" s="7">
        <f t="shared" ref="C38:E38" si="12">SUM(C30:C37)</f>
        <v>0</v>
      </c>
      <c r="D38" s="8">
        <f t="shared" si="12"/>
        <v>0.39999999999999997</v>
      </c>
      <c r="E38" s="8">
        <f t="shared" si="12"/>
        <v>0</v>
      </c>
      <c r="F38" s="6"/>
    </row>
    <row r="39" spans="1:6" ht="12.75" customHeight="1" x14ac:dyDescent="0.2">
      <c r="A39" s="2"/>
      <c r="B39" s="2"/>
      <c r="C39" s="2"/>
      <c r="D39" s="17"/>
      <c r="E39" s="12"/>
      <c r="F39" s="2"/>
    </row>
    <row r="40" spans="1:6" ht="15.75" customHeight="1" x14ac:dyDescent="0.25">
      <c r="A40" s="5" t="s">
        <v>37</v>
      </c>
      <c r="B40" s="5"/>
      <c r="C40" s="5"/>
      <c r="D40" s="18"/>
      <c r="E40" s="12"/>
      <c r="F40" s="5"/>
    </row>
    <row r="41" spans="1:6" ht="12.75" customHeight="1" x14ac:dyDescent="0.2">
      <c r="A41" s="13" t="s">
        <v>38</v>
      </c>
      <c r="B41" s="10"/>
      <c r="C41" s="10" t="str">
        <f t="shared" ref="C41:C42" si="13">IF(B41=$A$52,$B$52,IF(B41=$A$53,$B$53,IF(B41=$A$54,$B$54,IF(B41=$A$55,$B$55,IF(B41=$A$56,$B$56,"")))))</f>
        <v/>
      </c>
      <c r="D41" s="14">
        <v>0.05</v>
      </c>
      <c r="E41" s="12" t="str">
        <f t="shared" ref="E41:E42" si="14">IFERROR(C41*D41,"")</f>
        <v/>
      </c>
      <c r="F41" s="13"/>
    </row>
    <row r="42" spans="1:6" ht="12.75" customHeight="1" x14ac:dyDescent="0.2">
      <c r="A42" s="13" t="s">
        <v>39</v>
      </c>
      <c r="B42" s="10"/>
      <c r="C42" s="10" t="str">
        <f t="shared" si="13"/>
        <v/>
      </c>
      <c r="D42" s="14">
        <v>0.05</v>
      </c>
      <c r="E42" s="12" t="str">
        <f t="shared" si="14"/>
        <v/>
      </c>
      <c r="F42" s="13"/>
    </row>
    <row r="43" spans="1:6" ht="15" customHeight="1" x14ac:dyDescent="0.25">
      <c r="A43" s="6" t="s">
        <v>40</v>
      </c>
      <c r="B43" s="6"/>
      <c r="C43" s="7">
        <f t="shared" ref="C43:E43" si="15">SUM(C41:C42)</f>
        <v>0</v>
      </c>
      <c r="D43" s="8">
        <f t="shared" si="15"/>
        <v>0.1</v>
      </c>
      <c r="E43" s="8">
        <f t="shared" si="15"/>
        <v>0</v>
      </c>
      <c r="F43" s="6"/>
    </row>
    <row r="44" spans="1:6" ht="12.75" customHeight="1" x14ac:dyDescent="0.2">
      <c r="A44" s="2"/>
      <c r="B44" s="2"/>
      <c r="C44" s="2"/>
      <c r="D44" s="17"/>
      <c r="E44" s="17"/>
      <c r="F44" s="2"/>
    </row>
    <row r="45" spans="1:6" ht="12.75" customHeight="1" x14ac:dyDescent="0.2">
      <c r="A45" s="2"/>
      <c r="B45" s="2"/>
      <c r="C45" s="2"/>
      <c r="D45" s="17"/>
      <c r="E45" s="17"/>
      <c r="F45" s="2"/>
    </row>
    <row r="46" spans="1:6" ht="18" customHeight="1" x14ac:dyDescent="0.25">
      <c r="A46" s="20" t="s">
        <v>41</v>
      </c>
      <c r="B46" s="20"/>
      <c r="C46" s="20"/>
      <c r="D46" s="21">
        <f t="shared" ref="D46:E46" si="16">D43+D38+D27</f>
        <v>1</v>
      </c>
      <c r="E46" s="21">
        <f t="shared" si="16"/>
        <v>0</v>
      </c>
      <c r="F46" s="20"/>
    </row>
    <row r="47" spans="1:6" ht="12.75" customHeight="1" x14ac:dyDescent="0.2">
      <c r="A47" s="2"/>
      <c r="B47" s="2"/>
      <c r="C47" s="2"/>
      <c r="D47" s="2"/>
      <c r="E47" s="2"/>
      <c r="F47" s="2"/>
    </row>
    <row r="48" spans="1:6" ht="12.75" customHeight="1" x14ac:dyDescent="0.2">
      <c r="A48" s="32" t="s">
        <v>42</v>
      </c>
      <c r="B48" s="28"/>
      <c r="C48" s="28"/>
      <c r="D48" s="28"/>
      <c r="E48" s="28"/>
      <c r="F48" s="28"/>
    </row>
    <row r="49" spans="1:6" ht="12.75" customHeight="1" x14ac:dyDescent="0.2">
      <c r="A49" s="22"/>
      <c r="B49" s="22"/>
      <c r="C49" s="22"/>
      <c r="D49" s="22"/>
      <c r="E49" s="22"/>
      <c r="F49" s="22"/>
    </row>
    <row r="50" spans="1:6" ht="20.25" customHeight="1" x14ac:dyDescent="0.3">
      <c r="A50" s="31" t="s">
        <v>43</v>
      </c>
      <c r="B50" s="28"/>
      <c r="C50" s="23"/>
      <c r="D50" s="24"/>
      <c r="E50" s="24"/>
      <c r="F50" s="24"/>
    </row>
    <row r="51" spans="1:6" ht="25.5" customHeight="1" x14ac:dyDescent="0.2">
      <c r="A51" s="25" t="s">
        <v>44</v>
      </c>
      <c r="B51" s="25" t="s">
        <v>45</v>
      </c>
      <c r="C51" s="26"/>
      <c r="D51" s="26"/>
      <c r="E51" s="26"/>
      <c r="F51" s="26"/>
    </row>
    <row r="52" spans="1:6" ht="12.75" customHeight="1" x14ac:dyDescent="0.2">
      <c r="A52" s="13" t="s">
        <v>46</v>
      </c>
      <c r="B52" s="14">
        <v>1</v>
      </c>
      <c r="C52" s="17"/>
      <c r="D52" s="2"/>
      <c r="E52" s="2"/>
      <c r="F52" s="2"/>
    </row>
    <row r="53" spans="1:6" ht="12.75" customHeight="1" x14ac:dyDescent="0.2">
      <c r="A53" s="13" t="s">
        <v>47</v>
      </c>
      <c r="B53" s="14">
        <v>0.85</v>
      </c>
      <c r="C53" s="17"/>
      <c r="D53" s="2"/>
      <c r="E53" s="2"/>
      <c r="F53" s="2"/>
    </row>
    <row r="54" spans="1:6" ht="12.75" customHeight="1" x14ac:dyDescent="0.2">
      <c r="A54" s="13" t="s">
        <v>48</v>
      </c>
      <c r="B54" s="14">
        <v>0.75</v>
      </c>
      <c r="C54" s="17"/>
      <c r="D54" s="2"/>
      <c r="E54" s="2"/>
      <c r="F54" s="2"/>
    </row>
    <row r="55" spans="1:6" ht="12.75" customHeight="1" x14ac:dyDescent="0.2">
      <c r="A55" s="13" t="s">
        <v>49</v>
      </c>
      <c r="B55" s="14">
        <v>0.6</v>
      </c>
      <c r="C55" s="17"/>
      <c r="D55" s="2"/>
      <c r="E55" s="2"/>
      <c r="F55" s="2"/>
    </row>
    <row r="56" spans="1:6" ht="12.75" customHeight="1" x14ac:dyDescent="0.2">
      <c r="A56" s="13" t="s">
        <v>50</v>
      </c>
      <c r="B56" s="14">
        <v>0</v>
      </c>
      <c r="C56" s="17"/>
      <c r="D56" s="2"/>
      <c r="E56" s="2"/>
      <c r="F56" s="2"/>
    </row>
  </sheetData>
  <sheetProtection algorithmName="SHA-512" hashValue="Dy8WQKA1+bz9NYTBYU6MahINbfUSTdg41IOprgFIlX70MTvVhaydZBV3+2xIRPjbgkBgnvEXMWOIv1RN/X/TUA==" saltValue="Yr/6uHQARJ6tGSQI22OR8g==" spinCount="100000" sheet="1" objects="1" scenarios="1"/>
  <mergeCells count="13">
    <mergeCell ref="A1:F1"/>
    <mergeCell ref="A2:F2"/>
    <mergeCell ref="A3:F3"/>
    <mergeCell ref="A4:F4"/>
    <mergeCell ref="B10:D10"/>
    <mergeCell ref="B5:D5"/>
    <mergeCell ref="B9:D9"/>
    <mergeCell ref="B6:D6"/>
    <mergeCell ref="B8:D8"/>
    <mergeCell ref="B7:D7"/>
    <mergeCell ref="A50:B50"/>
    <mergeCell ref="A48:F48"/>
    <mergeCell ref="B11:D11"/>
  </mergeCells>
  <dataValidations count="1">
    <dataValidation type="list" showErrorMessage="1" sqref="B41:B42 B30:B37 B25:B26 B20:B23 B16:B18" xr:uid="{00000000-0002-0000-0000-000000000000}">
      <formula1>$A$52:$A$56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Proposal Presentation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 Lugo</cp:lastModifiedBy>
  <dcterms:modified xsi:type="dcterms:W3CDTF">2019-01-25T17:01:52Z</dcterms:modified>
</cp:coreProperties>
</file>