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oposal Presentation" sheetId="1" r:id="rId3"/>
  </sheets>
  <definedNames/>
  <calcPr/>
</workbook>
</file>

<file path=xl/sharedStrings.xml><?xml version="1.0" encoding="utf-8"?>
<sst xmlns="http://schemas.openxmlformats.org/spreadsheetml/2006/main" count="55" uniqueCount="54">
  <si>
    <t>University of Puerto Rico - Mayagüez Campus</t>
  </si>
  <si>
    <t>School of Engineering</t>
  </si>
  <si>
    <t>Department of Electrical and Computer Engineering</t>
  </si>
  <si>
    <t>Proposal Oral Presentation Evaluation Form</t>
  </si>
  <si>
    <t>Course</t>
  </si>
  <si>
    <t>Section</t>
  </si>
  <si>
    <t>Semester</t>
  </si>
  <si>
    <t>Date</t>
  </si>
  <si>
    <t>Name of Team</t>
  </si>
  <si>
    <t>Title of Project</t>
  </si>
  <si>
    <t>Name of Evaluator</t>
  </si>
  <si>
    <t>Category</t>
  </si>
  <si>
    <t>Assessment</t>
  </si>
  <si>
    <t>Point Value</t>
  </si>
  <si>
    <t>Percentage Weight</t>
  </si>
  <si>
    <t>Score</t>
  </si>
  <si>
    <t>Comments</t>
  </si>
  <si>
    <t>Contents</t>
  </si>
  <si>
    <t>Introduction/Background</t>
  </si>
  <si>
    <t>Body</t>
  </si>
  <si>
    <t>Conclusion</t>
  </si>
  <si>
    <t>Subject Specific</t>
  </si>
  <si>
    <t>Team is well organized for work</t>
  </si>
  <si>
    <t>Presented relevant information</t>
  </si>
  <si>
    <t>Follow the time line and if not, followed contingency plan</t>
  </si>
  <si>
    <t>Completed significant amount of work</t>
  </si>
  <si>
    <t>Clear and realistic assessment of project status</t>
  </si>
  <si>
    <t>Following budget and if not, explain</t>
  </si>
  <si>
    <t>Present prototypes, diagrams, software architecture, etc.</t>
  </si>
  <si>
    <t>Subtotal</t>
  </si>
  <si>
    <t>Presentation Skills</t>
  </si>
  <si>
    <t>Organization/Outline</t>
  </si>
  <si>
    <t>Appropriate to audience, level</t>
  </si>
  <si>
    <t>Pronunciation, grammar, articulation</t>
  </si>
  <si>
    <t>Projection, clothing</t>
  </si>
  <si>
    <t>Management of questions</t>
  </si>
  <si>
    <t>Quality of slides</t>
  </si>
  <si>
    <t>Support of arguments with evidence</t>
  </si>
  <si>
    <t>Time Management, on time</t>
  </si>
  <si>
    <t>Subtotal Presentation Skills</t>
  </si>
  <si>
    <t>Overall</t>
  </si>
  <si>
    <t>Overall quality</t>
  </si>
  <si>
    <t>Knowledge of material</t>
  </si>
  <si>
    <t>Subtotal Overall</t>
  </si>
  <si>
    <t>Total</t>
  </si>
  <si>
    <t>Copyright © 2012 (Nayda Santiago, Fernando Vega, Aug 2013)</t>
  </si>
  <si>
    <t>Scale</t>
  </si>
  <si>
    <t>Quality</t>
  </si>
  <si>
    <t>Numeric equivalent value</t>
  </si>
  <si>
    <t>Excellent</t>
  </si>
  <si>
    <t>Good</t>
  </si>
  <si>
    <t>Fairly good</t>
  </si>
  <si>
    <t>Deficient</t>
  </si>
  <si>
    <t>No information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</si>
</sst>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-MMM\-YY"/>
  </numFmts>
  <fonts count="12">
    <font>
      <sz val="10.0"/>
      <color rgb="FF000000"/>
      <name val="Arial"/>
    </font>
    <font>
      <b/>
      <sz val="14.0"/>
      <color rgb="FF003300"/>
      <name val="Times New Roman"/>
    </font>
    <font>
      <b/>
      <sz val="14.0"/>
      <color rgb="FF003366"/>
      <name val="Arial"/>
    </font>
    <font>
      <b/>
      <sz val="10.0"/>
      <name val="Arial"/>
    </font>
    <font>
      <sz val="10.0"/>
      <name val="Arial"/>
    </font>
    <font/>
    <font>
      <b/>
      <sz val="14.0"/>
      <name val="Arial"/>
    </font>
    <font>
      <b/>
      <sz val="12.0"/>
      <name val="Arial"/>
    </font>
    <font>
      <b/>
      <sz val="11.0"/>
      <name val="Arial"/>
    </font>
    <font>
      <sz val="11.0"/>
      <name val="Arial"/>
    </font>
    <font>
      <sz val="8.0"/>
      <name val="Arial"/>
    </font>
    <font>
      <b/>
      <sz val="16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4"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0" fontId="4" numFmtId="0" xfId="0" applyBorder="1" applyFont="1"/>
    <xf borderId="1" fillId="0" fontId="5" numFmtId="0" xfId="0" applyBorder="1" applyFont="1"/>
    <xf borderId="0" fillId="0" fontId="4" numFmtId="0" xfId="0" applyFont="1"/>
    <xf borderId="2" fillId="0" fontId="4" numFmtId="0" xfId="0" applyBorder="1" applyFont="1"/>
    <xf borderId="2" fillId="0" fontId="5" numFmtId="0" xfId="0" applyBorder="1" applyFont="1"/>
    <xf borderId="2" fillId="0" fontId="4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3" fillId="2" fontId="6" numFmtId="0" xfId="0" applyAlignment="1" applyBorder="1" applyFill="1" applyFont="1">
      <alignment horizontal="center" vertical="center" wrapText="1"/>
    </xf>
    <xf borderId="3" fillId="0" fontId="7" numFmtId="0" xfId="0" applyBorder="1" applyFont="1"/>
    <xf borderId="3" fillId="0" fontId="8" numFmtId="0" xfId="0" applyBorder="1" applyFont="1"/>
    <xf borderId="3" fillId="0" fontId="8" numFmtId="0" xfId="0" applyBorder="1" applyFont="1"/>
    <xf borderId="3" fillId="0" fontId="8" numFmtId="9" xfId="0" applyBorder="1" applyFont="1" applyNumberFormat="1"/>
    <xf borderId="3" fillId="0" fontId="9" numFmtId="0" xfId="0" applyBorder="1" applyFont="1"/>
    <xf borderId="3" fillId="0" fontId="4" numFmtId="0" xfId="0" applyAlignment="1" applyBorder="1" applyFont="1">
      <alignment wrapText="1"/>
    </xf>
    <xf borderId="3" fillId="0" fontId="4" numFmtId="9" xfId="0" applyAlignment="1" applyBorder="1" applyFont="1" applyNumberFormat="1">
      <alignment wrapText="1"/>
    </xf>
    <xf borderId="3" fillId="0" fontId="3" numFmtId="9" xfId="0" applyBorder="1" applyFont="1" applyNumberFormat="1"/>
    <xf borderId="3" fillId="0" fontId="4" numFmtId="0" xfId="0" applyBorder="1" applyFont="1"/>
    <xf borderId="3" fillId="0" fontId="4" numFmtId="9" xfId="0" applyBorder="1" applyFont="1" applyNumberFormat="1"/>
    <xf borderId="3" fillId="0" fontId="9" numFmtId="0" xfId="0" applyBorder="1" applyFont="1"/>
    <xf borderId="3" fillId="0" fontId="9" numFmtId="0" xfId="0" applyAlignment="1" applyBorder="1" applyFont="1">
      <alignment wrapText="1"/>
    </xf>
    <xf borderId="0" fillId="0" fontId="4" numFmtId="9" xfId="0" applyFont="1" applyNumberFormat="1"/>
    <xf borderId="3" fillId="0" fontId="7" numFmtId="9" xfId="0" applyBorder="1" applyFont="1" applyNumberFormat="1"/>
    <xf borderId="3" fillId="0" fontId="4" numFmtId="0" xfId="0" applyAlignment="1" applyBorder="1" applyFont="1">
      <alignment vertical="center" wrapText="1"/>
    </xf>
    <xf borderId="0" fillId="2" fontId="6" numFmtId="0" xfId="0" applyBorder="1" applyFont="1"/>
    <xf borderId="0" fillId="2" fontId="6" numFmtId="9" xfId="0" applyBorder="1" applyFont="1" applyNumberFormat="1"/>
    <xf borderId="0" fillId="0" fontId="10" numFmtId="0" xfId="0" applyAlignment="1" applyFont="1">
      <alignment horizontal="center"/>
    </xf>
    <xf borderId="1" fillId="0" fontId="1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0" fillId="0" fontId="11" numFmtId="0" xfId="0" applyFont="1"/>
    <xf borderId="3" fillId="0" fontId="3" numFmtId="0" xfId="0" applyAlignment="1" applyBorder="1" applyFont="1">
      <alignment wrapText="1"/>
    </xf>
    <xf borderId="0" fillId="0" fontId="3" numFmtId="0" xfId="0" applyAlignment="1" applyFont="1">
      <alignment wrapText="1"/>
    </xf>
    <xf borderId="0" fillId="0" fontId="3" numFmtId="0" xfId="0" applyAlignment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5</xdr:col>
      <xdr:colOff>1562100</xdr:colOff>
      <xdr:row>0</xdr:row>
      <xdr:rowOff>76200</xdr:rowOff>
    </xdr:from>
    <xdr:to>
      <xdr:col>9</xdr:col>
      <xdr:colOff>95250</xdr:colOff>
      <xdr:row>3</xdr:row>
      <xdr:rowOff>85725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57250" cy="7810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37.86"/>
    <col customWidth="1" min="2" max="2" width="17.86"/>
    <col customWidth="1" hidden="1" min="3" max="3" width="8.71"/>
    <col customWidth="1" min="4" max="4" width="16.86"/>
    <col customWidth="1" min="5" max="5" width="15.43"/>
    <col customWidth="1" min="6" max="10" width="8.71"/>
  </cols>
  <sheetData>
    <row r="1" ht="20.25" customHeight="1">
      <c r="A1" s="1" t="s">
        <v>0</v>
      </c>
    </row>
    <row r="2" ht="20.25" customHeight="1">
      <c r="A2" s="1" t="s">
        <v>1</v>
      </c>
    </row>
    <row r="3" ht="20.25" customHeight="1">
      <c r="A3" s="1" t="s">
        <v>2</v>
      </c>
    </row>
    <row r="4" ht="18.0" customHeight="1">
      <c r="A4" s="2" t="s">
        <v>3</v>
      </c>
    </row>
    <row r="5" ht="12.75" customHeight="1">
      <c r="A5" s="3" t="s">
        <v>4</v>
      </c>
      <c r="B5" s="4"/>
      <c r="C5" s="5"/>
      <c r="D5" s="5"/>
      <c r="E5" s="6"/>
      <c r="F5" s="6"/>
    </row>
    <row r="6" ht="12.75" customHeight="1">
      <c r="A6" s="3" t="s">
        <v>5</v>
      </c>
      <c r="B6" s="7"/>
      <c r="C6" s="8"/>
      <c r="D6" s="8"/>
      <c r="E6" s="6"/>
      <c r="F6" s="6"/>
    </row>
    <row r="7" ht="12.75" customHeight="1">
      <c r="A7" s="3" t="s">
        <v>6</v>
      </c>
      <c r="B7" s="9"/>
      <c r="C7" s="8"/>
      <c r="D7" s="8"/>
      <c r="E7" s="10"/>
      <c r="F7" s="6"/>
    </row>
    <row r="8" ht="12.75" customHeight="1">
      <c r="A8" s="3" t="s">
        <v>7</v>
      </c>
      <c r="B8" s="9"/>
      <c r="C8" s="8"/>
      <c r="D8" s="8"/>
      <c r="E8" s="6"/>
      <c r="F8" s="6"/>
    </row>
    <row r="9" ht="12.75" customHeight="1">
      <c r="A9" s="3" t="s">
        <v>8</v>
      </c>
      <c r="B9" s="7"/>
      <c r="C9" s="8"/>
      <c r="D9" s="8"/>
      <c r="E9" s="6"/>
      <c r="F9" s="6"/>
    </row>
    <row r="10" ht="12.75" customHeight="1">
      <c r="A10" s="3" t="s">
        <v>9</v>
      </c>
      <c r="B10" s="7"/>
      <c r="C10" s="8"/>
      <c r="D10" s="8"/>
      <c r="E10" s="6"/>
      <c r="F10" s="6"/>
    </row>
    <row r="11" ht="12.75" customHeight="1">
      <c r="A11" s="3" t="s">
        <v>10</v>
      </c>
      <c r="B11" s="7"/>
      <c r="C11" s="8"/>
      <c r="D11" s="8"/>
      <c r="E11" s="6"/>
      <c r="F11" s="6"/>
    </row>
    <row r="12" ht="12.75" customHeight="1">
      <c r="A12" s="11"/>
      <c r="B12" s="11"/>
      <c r="C12" s="11"/>
      <c r="D12" s="11"/>
      <c r="E12" s="11"/>
      <c r="F12" s="11"/>
    </row>
    <row r="13" ht="36.0" customHeight="1">
      <c r="A13" s="12" t="s">
        <v>11</v>
      </c>
      <c r="B13" s="12" t="s">
        <v>12</v>
      </c>
      <c r="C13" s="12" t="s">
        <v>13</v>
      </c>
      <c r="D13" s="12" t="s">
        <v>14</v>
      </c>
      <c r="E13" s="12" t="s">
        <v>15</v>
      </c>
      <c r="F13" s="12" t="s">
        <v>16</v>
      </c>
    </row>
    <row r="14" ht="15.75" customHeight="1">
      <c r="A14" s="13" t="s">
        <v>17</v>
      </c>
      <c r="B14" s="13"/>
      <c r="C14" s="13"/>
      <c r="D14" s="13"/>
      <c r="E14" s="13"/>
      <c r="F14" s="13"/>
    </row>
    <row r="15" ht="15.0" customHeight="1">
      <c r="A15" s="14" t="s">
        <v>18</v>
      </c>
      <c r="B15" s="14"/>
      <c r="C15" s="15" t="str">
        <f t="shared" ref="C15:E15" si="1">SUM(C16:C18)</f>
        <v>0</v>
      </c>
      <c r="D15" s="16" t="str">
        <f t="shared" si="1"/>
        <v>10%</v>
      </c>
      <c r="E15" s="16" t="str">
        <f t="shared" si="1"/>
        <v>0%</v>
      </c>
      <c r="F15" s="17"/>
    </row>
    <row r="16" ht="12.75" customHeight="1">
      <c r="A16" s="18" t="s">
        <v>18</v>
      </c>
      <c r="B16" s="18"/>
      <c r="C16" s="18" t="str">
        <f t="shared" ref="C16:C18" si="2">IF(B16=$A$52,$B$52,IF(B16=$A$53,$B$53,IF(B16=$A$54,$B$54,IF(B16=$A$55,$B$55,IF(B16=$A$56,$B$56,"")))))</f>
        <v/>
      </c>
      <c r="D16" s="19">
        <v>0.03</v>
      </c>
      <c r="E16" s="20" t="str">
        <f t="shared" ref="E16:E18" si="3">IFERROR(C16*D16,"")</f>
        <v>0%</v>
      </c>
      <c r="F16" s="18"/>
    </row>
    <row r="17" ht="14.25" customHeight="1">
      <c r="A17" s="21" t="s">
        <v>19</v>
      </c>
      <c r="B17" s="18"/>
      <c r="C17" s="18" t="str">
        <f t="shared" si="2"/>
        <v/>
      </c>
      <c r="D17" s="22">
        <v>0.04</v>
      </c>
      <c r="E17" s="20" t="str">
        <f t="shared" si="3"/>
        <v>0%</v>
      </c>
      <c r="F17" s="21"/>
    </row>
    <row r="18" ht="12.75" customHeight="1">
      <c r="A18" s="18" t="s">
        <v>20</v>
      </c>
      <c r="B18" s="18"/>
      <c r="C18" s="18" t="str">
        <f t="shared" si="2"/>
        <v/>
      </c>
      <c r="D18" s="19">
        <v>0.03</v>
      </c>
      <c r="E18" s="20" t="str">
        <f t="shared" si="3"/>
        <v>0%</v>
      </c>
      <c r="F18" s="18"/>
    </row>
    <row r="19" ht="15.0" customHeight="1">
      <c r="A19" s="14" t="s">
        <v>21</v>
      </c>
      <c r="B19" s="17"/>
      <c r="C19" s="23" t="str">
        <f>SUM(C20:C23)</f>
        <v>0</v>
      </c>
      <c r="D19" s="16" t="str">
        <f t="shared" ref="D19:E19" si="4">SUM(D20:D26)</f>
        <v>40%</v>
      </c>
      <c r="E19" s="16" t="str">
        <f t="shared" si="4"/>
        <v>0%</v>
      </c>
      <c r="F19" s="17"/>
    </row>
    <row r="20" ht="12.75" customHeight="1">
      <c r="A20" s="18" t="s">
        <v>22</v>
      </c>
      <c r="B20" s="18"/>
      <c r="C20" s="18" t="str">
        <f t="shared" ref="C20:C23" si="5">IF(B20=$A$52,$B$52,IF(B20=$A$53,$B$53,IF(B20=$A$54,$B$54,IF(B20=$A$55,$B$55,IF(B20=$A$56,$B$56,"")))))</f>
        <v/>
      </c>
      <c r="D20" s="22">
        <v>0.05</v>
      </c>
      <c r="E20" s="20" t="str">
        <f t="shared" ref="E20:E26" si="6">IFERROR(C20*D20,"")</f>
        <v>0%</v>
      </c>
      <c r="F20" s="21"/>
    </row>
    <row r="21" ht="12.75" customHeight="1">
      <c r="A21" s="18" t="s">
        <v>23</v>
      </c>
      <c r="B21" s="18"/>
      <c r="C21" s="18" t="str">
        <f t="shared" si="5"/>
        <v/>
      </c>
      <c r="D21" s="22">
        <v>0.05</v>
      </c>
      <c r="E21" s="20" t="str">
        <f t="shared" si="6"/>
        <v>0%</v>
      </c>
      <c r="F21" s="21"/>
    </row>
    <row r="22" ht="23.25" customHeight="1">
      <c r="A22" s="18" t="s">
        <v>24</v>
      </c>
      <c r="B22" s="18"/>
      <c r="C22" s="18" t="str">
        <f t="shared" si="5"/>
        <v/>
      </c>
      <c r="D22" s="22">
        <v>0.05</v>
      </c>
      <c r="E22" s="20" t="str">
        <f t="shared" si="6"/>
        <v>0%</v>
      </c>
      <c r="F22" s="21"/>
    </row>
    <row r="23" ht="12.75" customHeight="1">
      <c r="A23" s="18" t="s">
        <v>25</v>
      </c>
      <c r="B23" s="18"/>
      <c r="C23" s="18" t="str">
        <f t="shared" si="5"/>
        <v/>
      </c>
      <c r="D23" s="22">
        <v>0.1</v>
      </c>
      <c r="E23" s="20" t="str">
        <f t="shared" si="6"/>
        <v>0%</v>
      </c>
      <c r="F23" s="21"/>
    </row>
    <row r="24" ht="27.75" customHeight="1">
      <c r="A24" s="24" t="s">
        <v>26</v>
      </c>
      <c r="B24" s="24"/>
      <c r="C24" s="23" t="str">
        <f>SUM(C25:C26)</f>
        <v>0</v>
      </c>
      <c r="D24" s="22">
        <v>0.05</v>
      </c>
      <c r="E24" s="20" t="str">
        <f t="shared" si="6"/>
        <v>0%</v>
      </c>
      <c r="F24" s="17"/>
    </row>
    <row r="25" ht="12.75" customHeight="1">
      <c r="A25" s="18" t="s">
        <v>27</v>
      </c>
      <c r="B25" s="18"/>
      <c r="C25" s="18" t="str">
        <f t="shared" ref="C25:C26" si="7">IF(B25=$A$52,$B$52,IF(B25=$A$53,$B$53,IF(B25=$A$54,$B$54,IF(B25=$A$55,$B$55,IF(B25=$A$56,$B$56,"")))))</f>
        <v/>
      </c>
      <c r="D25" s="22">
        <v>0.05</v>
      </c>
      <c r="E25" s="20" t="str">
        <f t="shared" si="6"/>
        <v>0%</v>
      </c>
      <c r="F25" s="21"/>
    </row>
    <row r="26" ht="23.25" customHeight="1">
      <c r="A26" s="18" t="s">
        <v>28</v>
      </c>
      <c r="B26" s="18"/>
      <c r="C26" s="18" t="str">
        <f t="shared" si="7"/>
        <v/>
      </c>
      <c r="D26" s="22">
        <v>0.05</v>
      </c>
      <c r="E26" s="20" t="str">
        <f t="shared" si="6"/>
        <v>0%</v>
      </c>
      <c r="F26" s="21"/>
    </row>
    <row r="27" ht="15.0" customHeight="1">
      <c r="A27" s="14" t="s">
        <v>29</v>
      </c>
      <c r="B27" s="14"/>
      <c r="C27" s="15" t="str">
        <f>C24+C19+C15</f>
        <v>0</v>
      </c>
      <c r="D27" s="16" t="str">
        <f t="shared" ref="D27:E27" si="8">D19+D15</f>
        <v>50%</v>
      </c>
      <c r="E27" s="16" t="str">
        <f t="shared" si="8"/>
        <v>0%</v>
      </c>
      <c r="F27" s="14"/>
    </row>
    <row r="28" ht="12.75" customHeight="1">
      <c r="A28" s="11"/>
      <c r="B28" s="6"/>
      <c r="C28" s="6"/>
      <c r="D28" s="25"/>
      <c r="E28" s="20"/>
      <c r="F28" s="6"/>
    </row>
    <row r="29" ht="15.75" customHeight="1">
      <c r="A29" s="13" t="s">
        <v>30</v>
      </c>
      <c r="B29" s="13"/>
      <c r="C29" s="13"/>
      <c r="D29" s="26"/>
      <c r="E29" s="26"/>
      <c r="F29" s="13"/>
    </row>
    <row r="30" ht="12.75" customHeight="1">
      <c r="A30" s="27" t="s">
        <v>31</v>
      </c>
      <c r="B30" s="18"/>
      <c r="C30" s="18" t="str">
        <f t="shared" ref="C30:C37" si="9">IF(B30=$A$52,$B$52,IF(B30=$A$53,$B$53,IF(B30=$A$54,$B$54,IF(B30=$A$55,$B$55,IF(B30=$A$56,$B$56,"")))))</f>
        <v/>
      </c>
      <c r="D30" s="22">
        <v>0.05</v>
      </c>
      <c r="E30" s="20" t="str">
        <f t="shared" ref="E30:E37" si="10">IFERROR(C30*D30,"")</f>
        <v>0%</v>
      </c>
      <c r="F30" s="21"/>
    </row>
    <row r="31" ht="12.75" customHeight="1">
      <c r="A31" s="21" t="s">
        <v>32</v>
      </c>
      <c r="B31" s="18"/>
      <c r="C31" s="18" t="str">
        <f t="shared" si="9"/>
        <v/>
      </c>
      <c r="D31" s="22">
        <v>0.05</v>
      </c>
      <c r="E31" s="20" t="str">
        <f t="shared" si="10"/>
        <v>0%</v>
      </c>
      <c r="F31" s="21"/>
    </row>
    <row r="32" ht="12.75" customHeight="1">
      <c r="A32" s="21" t="s">
        <v>33</v>
      </c>
      <c r="B32" s="18"/>
      <c r="C32" s="18" t="str">
        <f t="shared" si="9"/>
        <v/>
      </c>
      <c r="D32" s="22">
        <v>0.05</v>
      </c>
      <c r="E32" s="20" t="str">
        <f t="shared" si="10"/>
        <v>0%</v>
      </c>
      <c r="F32" s="21"/>
    </row>
    <row r="33" ht="12.75" customHeight="1">
      <c r="A33" s="21" t="s">
        <v>34</v>
      </c>
      <c r="B33" s="18"/>
      <c r="C33" s="18" t="str">
        <f t="shared" si="9"/>
        <v/>
      </c>
      <c r="D33" s="22">
        <v>0.05</v>
      </c>
      <c r="E33" s="20" t="str">
        <f t="shared" si="10"/>
        <v>0%</v>
      </c>
      <c r="F33" s="21"/>
    </row>
    <row r="34" ht="12.75" customHeight="1">
      <c r="A34" s="21" t="s">
        <v>35</v>
      </c>
      <c r="B34" s="18"/>
      <c r="C34" s="18" t="str">
        <f t="shared" si="9"/>
        <v/>
      </c>
      <c r="D34" s="22">
        <v>0.05</v>
      </c>
      <c r="E34" s="20" t="str">
        <f t="shared" si="10"/>
        <v>0%</v>
      </c>
      <c r="F34" s="21"/>
    </row>
    <row r="35" ht="12.75" customHeight="1">
      <c r="A35" s="21" t="s">
        <v>36</v>
      </c>
      <c r="B35" s="18"/>
      <c r="C35" s="18" t="str">
        <f t="shared" si="9"/>
        <v/>
      </c>
      <c r="D35" s="22">
        <v>0.05</v>
      </c>
      <c r="E35" s="20" t="str">
        <f t="shared" si="10"/>
        <v>0%</v>
      </c>
      <c r="F35" s="21"/>
    </row>
    <row r="36" ht="12.75" customHeight="1">
      <c r="A36" s="21" t="s">
        <v>37</v>
      </c>
      <c r="B36" s="18"/>
      <c r="C36" s="18" t="str">
        <f t="shared" si="9"/>
        <v/>
      </c>
      <c r="D36" s="22">
        <v>0.05</v>
      </c>
      <c r="E36" s="20" t="str">
        <f t="shared" si="10"/>
        <v>0%</v>
      </c>
      <c r="F36" s="21"/>
    </row>
    <row r="37" ht="12.75" customHeight="1">
      <c r="A37" s="21" t="s">
        <v>38</v>
      </c>
      <c r="B37" s="18"/>
      <c r="C37" s="18" t="str">
        <f t="shared" si="9"/>
        <v/>
      </c>
      <c r="D37" s="22">
        <v>0.05</v>
      </c>
      <c r="E37" s="20" t="str">
        <f t="shared" si="10"/>
        <v>0%</v>
      </c>
      <c r="F37" s="21"/>
    </row>
    <row r="38" ht="15.0" customHeight="1">
      <c r="A38" s="14" t="s">
        <v>39</v>
      </c>
      <c r="B38" s="14"/>
      <c r="C38" s="15" t="str">
        <f t="shared" ref="C38:E38" si="11">SUM(C30:C37)</f>
        <v>0</v>
      </c>
      <c r="D38" s="16" t="str">
        <f t="shared" si="11"/>
        <v>40%</v>
      </c>
      <c r="E38" s="16" t="str">
        <f t="shared" si="11"/>
        <v>0%</v>
      </c>
      <c r="F38" s="14"/>
    </row>
    <row r="39" ht="12.75" customHeight="1">
      <c r="A39" s="11"/>
      <c r="B39" s="6"/>
      <c r="C39" s="6"/>
      <c r="D39" s="25"/>
      <c r="E39" s="20"/>
      <c r="F39" s="6"/>
    </row>
    <row r="40" ht="15.75" customHeight="1">
      <c r="A40" s="13" t="s">
        <v>40</v>
      </c>
      <c r="B40" s="13"/>
      <c r="C40" s="13"/>
      <c r="D40" s="26"/>
      <c r="E40" s="20"/>
      <c r="F40" s="13"/>
    </row>
    <row r="41" ht="12.75" customHeight="1">
      <c r="A41" s="21" t="s">
        <v>41</v>
      </c>
      <c r="B41" s="18"/>
      <c r="C41" s="18" t="str">
        <f t="shared" ref="C41:C42" si="12">IF(B41=$A$52,$B$52,IF(B41=$A$53,$B$53,IF(B41=$A$54,$B$54,IF(B41=$A$55,$B$55,IF(B41=$A$56,$B$56,"")))))</f>
        <v/>
      </c>
      <c r="D41" s="22">
        <v>0.05</v>
      </c>
      <c r="E41" s="20" t="str">
        <f t="shared" ref="E41:E42" si="13">IFERROR(C41*D41,"")</f>
        <v>0%</v>
      </c>
      <c r="F41" s="21"/>
    </row>
    <row r="42" ht="12.75" customHeight="1">
      <c r="A42" s="21" t="s">
        <v>42</v>
      </c>
      <c r="B42" s="18"/>
      <c r="C42" s="18" t="str">
        <f t="shared" si="12"/>
        <v/>
      </c>
      <c r="D42" s="22">
        <v>0.05</v>
      </c>
      <c r="E42" s="20" t="str">
        <f t="shared" si="13"/>
        <v>0%</v>
      </c>
      <c r="F42" s="21"/>
    </row>
    <row r="43" ht="15.0" customHeight="1">
      <c r="A43" s="14" t="s">
        <v>43</v>
      </c>
      <c r="B43" s="14"/>
      <c r="C43" s="15" t="str">
        <f t="shared" ref="C43:E43" si="14">SUM(C41:C42)</f>
        <v>0</v>
      </c>
      <c r="D43" s="16" t="str">
        <f t="shared" si="14"/>
        <v>10%</v>
      </c>
      <c r="E43" s="16" t="str">
        <f t="shared" si="14"/>
        <v>0%</v>
      </c>
      <c r="F43" s="14"/>
    </row>
    <row r="44" ht="12.75" customHeight="1">
      <c r="A44" s="11"/>
      <c r="B44" s="6"/>
      <c r="C44" s="6"/>
      <c r="D44" s="25"/>
      <c r="E44" s="25"/>
      <c r="F44" s="6"/>
    </row>
    <row r="45" ht="12.75" customHeight="1">
      <c r="A45" s="11"/>
      <c r="B45" s="6"/>
      <c r="C45" s="6"/>
      <c r="D45" s="25"/>
      <c r="E45" s="25"/>
      <c r="F45" s="6"/>
    </row>
    <row r="46" ht="18.0" customHeight="1">
      <c r="A46" s="28" t="s">
        <v>44</v>
      </c>
      <c r="B46" s="28"/>
      <c r="C46" s="28"/>
      <c r="D46" s="29" t="str">
        <f t="shared" ref="D46:E46" si="15">D43+D38+D27</f>
        <v>100%</v>
      </c>
      <c r="E46" s="29" t="str">
        <f t="shared" si="15"/>
        <v>0%</v>
      </c>
      <c r="F46" s="28"/>
    </row>
    <row r="47" ht="12.75" customHeight="1">
      <c r="A47" s="11"/>
      <c r="B47" s="6"/>
      <c r="C47" s="6"/>
      <c r="D47" s="6"/>
      <c r="E47" s="6"/>
      <c r="F47" s="11"/>
    </row>
    <row r="48" ht="12.75" customHeight="1">
      <c r="A48" s="30" t="s">
        <v>45</v>
      </c>
    </row>
    <row r="49" ht="12.75" customHeight="1">
      <c r="A49" s="30"/>
      <c r="B49" s="30"/>
      <c r="C49" s="30"/>
      <c r="D49" s="30"/>
      <c r="E49" s="30"/>
      <c r="F49" s="30"/>
    </row>
    <row r="50" ht="20.25" customHeight="1">
      <c r="A50" s="31" t="s">
        <v>46</v>
      </c>
      <c r="B50" s="5"/>
      <c r="C50" s="32"/>
      <c r="D50" s="33"/>
      <c r="E50" s="33"/>
      <c r="F50" s="33"/>
    </row>
    <row r="51" ht="25.5" customHeight="1">
      <c r="A51" s="34" t="s">
        <v>47</v>
      </c>
      <c r="B51" s="34" t="s">
        <v>48</v>
      </c>
      <c r="C51" s="35"/>
      <c r="D51" s="36"/>
      <c r="E51" s="36"/>
      <c r="F51" s="36"/>
    </row>
    <row r="52" ht="12.75" customHeight="1">
      <c r="A52" s="21" t="s">
        <v>49</v>
      </c>
      <c r="B52" s="22">
        <v>1.0</v>
      </c>
      <c r="C52" s="25"/>
      <c r="D52" s="11"/>
      <c r="E52" s="11"/>
      <c r="F52" s="11"/>
    </row>
    <row r="53" ht="12.75" customHeight="1">
      <c r="A53" s="21" t="s">
        <v>50</v>
      </c>
      <c r="B53" s="22">
        <v>0.85</v>
      </c>
      <c r="C53" s="25"/>
      <c r="D53" s="11"/>
      <c r="E53" s="11"/>
      <c r="F53" s="11"/>
    </row>
    <row r="54" ht="12.75" customHeight="1">
      <c r="A54" s="21" t="s">
        <v>51</v>
      </c>
      <c r="B54" s="22">
        <v>0.75</v>
      </c>
      <c r="C54" s="25"/>
      <c r="D54" s="11"/>
      <c r="E54" s="11"/>
      <c r="F54" s="11"/>
    </row>
    <row r="55" ht="12.75" customHeight="1">
      <c r="A55" s="21" t="s">
        <v>52</v>
      </c>
      <c r="B55" s="22">
        <v>0.6</v>
      </c>
      <c r="C55" s="25"/>
      <c r="D55" s="11"/>
      <c r="E55" s="11"/>
      <c r="F55" s="11"/>
    </row>
    <row r="56" ht="12.75" customHeight="1">
      <c r="A56" s="21" t="s">
        <v>53</v>
      </c>
      <c r="B56" s="22">
        <v>0.0</v>
      </c>
      <c r="C56" s="25"/>
      <c r="D56" s="11"/>
      <c r="E56" s="11"/>
      <c r="F56" s="11"/>
    </row>
  </sheetData>
  <mergeCells count="13">
    <mergeCell ref="A4:F4"/>
    <mergeCell ref="B5:D5"/>
    <mergeCell ref="B6:D6"/>
    <mergeCell ref="B7:D7"/>
    <mergeCell ref="A2:F2"/>
    <mergeCell ref="A1:F1"/>
    <mergeCell ref="B9:D9"/>
    <mergeCell ref="B10:D10"/>
    <mergeCell ref="B11:D11"/>
    <mergeCell ref="A48:F48"/>
    <mergeCell ref="A50:B50"/>
    <mergeCell ref="A3:F3"/>
    <mergeCell ref="B8:D8"/>
  </mergeCells>
  <dataValidations>
    <dataValidation type="list" allowBlank="1" showErrorMessage="1" sqref="B16:B18 B20:B23 B25:B26 B30:B37 B41:B42">
      <formula1>$A$52:$A$56</formula1>
    </dataValidation>
  </dataValidations>
  <drawing r:id="rId1"/>
</worksheet>
</file>